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11595"/>
  </bookViews>
  <sheets>
    <sheet name="ACARREA" sheetId="1" r:id="rId1"/>
  </sheets>
  <externalReferences>
    <externalReference r:id="rId2"/>
  </externalReferences>
  <definedNames>
    <definedName name="ff">'[1]Por Sexo'!$B$6</definedName>
    <definedName name="gdfyhgj" localSheetId="0">#REF!</definedName>
    <definedName name="gdfyhgj">#REF!</definedName>
    <definedName name="jjj" localSheetId="0">#REF!</definedName>
    <definedName name="jjj">#REF!</definedName>
  </definedNames>
  <calcPr calcId="152511"/>
</workbook>
</file>

<file path=xl/calcChain.xml><?xml version="1.0" encoding="utf-8"?>
<calcChain xmlns="http://schemas.openxmlformats.org/spreadsheetml/2006/main">
  <c r="E26" i="1" l="1"/>
  <c r="E25" i="1"/>
  <c r="E24" i="1"/>
  <c r="E23" i="1"/>
  <c r="E22" i="1"/>
  <c r="E21" i="1"/>
  <c r="E20" i="1"/>
  <c r="E19" i="1"/>
  <c r="E18" i="1"/>
  <c r="E17" i="1"/>
  <c r="D26" i="1"/>
  <c r="I11" i="1"/>
  <c r="J11" i="1"/>
  <c r="H11" i="1"/>
  <c r="G11" i="1"/>
  <c r="F11" i="1"/>
  <c r="E11" i="1"/>
  <c r="D11" i="1"/>
  <c r="C11" i="1"/>
  <c r="B11" i="1"/>
  <c r="K10" i="1"/>
  <c r="K9" i="1"/>
  <c r="K8" i="1"/>
  <c r="K11" i="1"/>
</calcChain>
</file>

<file path=xl/sharedStrings.xml><?xml version="1.0" encoding="utf-8"?>
<sst xmlns="http://schemas.openxmlformats.org/spreadsheetml/2006/main" count="39" uniqueCount="21">
  <si>
    <t>ENERO-MARZO 2018</t>
  </si>
  <si>
    <t>MES</t>
  </si>
  <si>
    <t>TOTAL</t>
  </si>
  <si>
    <t>ENERO</t>
  </si>
  <si>
    <t>FEBRERO</t>
  </si>
  <si>
    <t xml:space="preserve">MARZO </t>
  </si>
  <si>
    <t>ACCIDENTE</t>
  </si>
  <si>
    <t>FALLA DE BATERÍA</t>
  </si>
  <si>
    <t>FALLA ELECTRICA</t>
  </si>
  <si>
    <t>FALLA MECANICA</t>
  </si>
  <si>
    <t>COMBUSTIBLE</t>
  </si>
  <si>
    <t>DESLIZAMIENTO</t>
  </si>
  <si>
    <t>NEUMATICO</t>
  </si>
  <si>
    <t>PROBLEMA DE MOTOR</t>
  </si>
  <si>
    <t>TIPO DE ASISTENCIA</t>
  </si>
  <si>
    <t>CALENTAMIENTO</t>
  </si>
  <si>
    <t>CANTIDAD DE ASISTENCIAS REALIZADAS EN LAS PRINCIPALES CARRETERAS DEL PAÍS POR MES, SEGÚN TIPO</t>
  </si>
  <si>
    <t>DEPARTAMENTO ASISTENCIA EN CARRETERAS (ACARREA)</t>
  </si>
  <si>
    <t xml:space="preserve">Las informaciones concernientes al primer trimestre de Enero-Marzo del año 2018, muestra que los tipos de asistencia con mayor porcentaje son: falla mécanica y neumaticos con un 35% para cada uno de los casos, y en tercer lugar el calentamiento con 11%, lo que indica que los conductores no realizan el mantenimiento rutinario a sus vehículos, así como el mal estado de los neumaticos.   </t>
  </si>
  <si>
    <t>(-): Información no disponible.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</si>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</sst>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Nyala"/>
    </font>
    <font>
      <b/>
      <sz val="14"/>
      <name val="Nyala"/>
    </font>
    <font>
      <sz val="14"/>
      <name val="Nyala"/>
    </font>
    <font>
      <b/>
      <sz val="11"/>
      <name val="Nyala"/>
    </font>
    <font>
      <b/>
      <sz val="16"/>
      <name val="Nyala"/>
    </font>
    <font>
      <sz val="18"/>
      <name val="Nyala"/>
    </font>
    <font>
      <b/>
      <sz val="12"/>
      <name val="Nyala"/>
    </font>
    <font>
      <sz val="12"/>
      <name val="Nyala"/>
    </font>
    <font>
      <sz val="16"/>
      <name val="Nyala"/>
    </font>
    <font>
      <b/>
      <sz val="18"/>
      <color theme="4" tint="-0.499984740745262"/>
      <name val="Nyala"/>
    </font>
    <font>
      <b/>
      <sz val="18"/>
      <color rgb="FFFF0000"/>
      <name val="Nyala"/>
    </font>
    <font>
      <b/>
      <sz val="20"/>
      <color rgb="FFFF0000"/>
      <name val="Nyala"/>
    </font>
    <font>
      <b/>
      <sz val="11"/>
      <color rgb="FFFF0000"/>
      <name val="Nyala"/>
    </font>
    <font>
      <b/>
      <sz val="20"/>
      <color theme="4" tint="-0.249977111117893"/>
      <name val="Nyala"/>
    </font>
    <font>
      <sz val="11"/>
      <color theme="8" tint="-0.249977111117893"/>
      <name val="Nyala"/>
    </font>
    <font>
      <sz val="12"/>
      <color theme="8" tint="-0.249977111117893"/>
      <name val="Nyala"/>
    </font>
    <font>
      <sz val="12"/>
      <color rgb="FF0070C0"/>
      <name val="Nyala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1" fillId="0" borderId="0" xfId="1" applyFont="1" applyAlignment="1">
      <alignment wrapText="1"/>
    </xf>
    <xf numFmtId="0" fontId="2" fillId="0" borderId="0" xfId="1" applyFont="1" applyAlignment="1">
      <alignment horizontal="center" vertical="center" wrapText="1"/>
    </xf>
    <xf numFmtId="49" fontId="12" fillId="0" borderId="0" xfId="1" applyNumberFormat="1" applyFont="1" applyAlignment="1">
      <alignment wrapText="1"/>
    </xf>
    <xf numFmtId="49" fontId="13" fillId="0" borderId="0" xfId="1" applyNumberFormat="1" applyFont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4" fillId="0" borderId="2" xfId="1" applyFont="1" applyBorder="1" applyAlignment="1">
      <alignment horizontal="right" vertical="center" wrapText="1" indent="2"/>
    </xf>
    <xf numFmtId="0" fontId="6" fillId="2" borderId="2" xfId="1" applyFont="1" applyFill="1" applyBorder="1" applyAlignment="1">
      <alignment horizontal="right" vertical="center" wrapText="1" indent="2"/>
    </xf>
    <xf numFmtId="0" fontId="3" fillId="3" borderId="3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right" vertical="center" wrapText="1" indent="2"/>
    </xf>
    <xf numFmtId="1" fontId="6" fillId="3" borderId="1" xfId="1" applyNumberFormat="1" applyFont="1" applyFill="1" applyBorder="1" applyAlignment="1">
      <alignment horizontal="right" vertical="center" wrapText="1" indent="2"/>
    </xf>
    <xf numFmtId="0" fontId="2" fillId="0" borderId="0" xfId="1" applyFont="1" applyBorder="1" applyAlignment="1">
      <alignment horizontal="center" vertical="center" wrapText="1"/>
    </xf>
    <xf numFmtId="0" fontId="7" fillId="0" borderId="0" xfId="1" applyFont="1" applyAlignment="1">
      <alignment vertical="justify" wrapText="1"/>
    </xf>
    <xf numFmtId="0" fontId="13" fillId="0" borderId="0" xfId="1" applyFont="1" applyAlignment="1">
      <alignment wrapText="1"/>
    </xf>
    <xf numFmtId="0" fontId="14" fillId="0" borderId="0" xfId="1" applyFont="1" applyAlignment="1">
      <alignment horizontal="center" wrapText="1"/>
    </xf>
    <xf numFmtId="0" fontId="4" fillId="0" borderId="0" xfId="1" applyFont="1" applyAlignment="1">
      <alignment wrapText="1"/>
    </xf>
    <xf numFmtId="0" fontId="8" fillId="4" borderId="4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right" vertical="center" wrapText="1" indent="4"/>
    </xf>
    <xf numFmtId="0" fontId="3" fillId="3" borderId="3" xfId="1" applyFont="1" applyFill="1" applyBorder="1" applyAlignment="1">
      <alignment horizontal="right" vertical="center" wrapText="1" indent="4"/>
    </xf>
    <xf numFmtId="0" fontId="5" fillId="0" borderId="0" xfId="1" applyFont="1" applyAlignment="1">
      <alignment horizontal="center" vertical="center" wrapText="1"/>
    </xf>
    <xf numFmtId="9" fontId="9" fillId="0" borderId="0" xfId="1" applyNumberFormat="1" applyFont="1" applyAlignment="1">
      <alignment horizontal="center" vertical="center" wrapText="1"/>
    </xf>
    <xf numFmtId="9" fontId="9" fillId="0" borderId="0" xfId="1" applyNumberFormat="1" applyFont="1" applyAlignment="1">
      <alignment horizontal="center" vertical="justify" wrapText="1"/>
    </xf>
    <xf numFmtId="9" fontId="5" fillId="0" borderId="0" xfId="1" applyNumberFormat="1" applyFont="1" applyAlignment="1">
      <alignment horizontal="center" vertical="center" wrapText="1"/>
    </xf>
    <xf numFmtId="0" fontId="10" fillId="0" borderId="0" xfId="1" applyFont="1" applyAlignment="1">
      <alignment vertical="justify" wrapText="1"/>
    </xf>
    <xf numFmtId="0" fontId="15" fillId="0" borderId="0" xfId="1" applyFont="1" applyAlignment="1">
      <alignment horizontal="center" vertical="center" wrapText="1"/>
    </xf>
    <xf numFmtId="0" fontId="16" fillId="0" borderId="0" xfId="1" applyFont="1" applyAlignment="1">
      <alignment horizontal="center" vertical="center" wrapText="1"/>
    </xf>
    <xf numFmtId="0" fontId="17" fillId="0" borderId="0" xfId="1" applyFont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11" fillId="0" borderId="0" xfId="1" applyFont="1" applyAlignment="1">
      <alignment horizontal="center" wrapText="1"/>
    </xf>
    <xf numFmtId="49" fontId="12" fillId="0" borderId="0" xfId="1" applyNumberFormat="1" applyFont="1" applyAlignment="1">
      <alignment horizont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/>
    </xf>
    <xf numFmtId="0" fontId="10" fillId="0" borderId="0" xfId="1" applyFont="1" applyAlignment="1">
      <alignment horizontal="justify" vertical="justify" wrapText="1"/>
    </xf>
    <xf numFmtId="0" fontId="2" fillId="0" borderId="7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solidFill>
                  <a:sysClr val="windowText" lastClr="000000"/>
                </a:solidFill>
                <a:effectLst/>
                <a:latin typeface="Nyala" panose="02000504070300020003" pitchFamily="2" charset="0"/>
              </a:rPr>
              <a:t>Porcentaje de Asistencias realizadas en las principales </a:t>
            </a:r>
          </a:p>
          <a:p>
            <a:pPr>
              <a:defRPr sz="18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solidFill>
                  <a:sysClr val="windowText" lastClr="000000"/>
                </a:solidFill>
                <a:effectLst/>
                <a:latin typeface="Nyala" panose="02000504070300020003" pitchFamily="2" charset="0"/>
              </a:rPr>
              <a:t>Carreteras del País según Tipo  </a:t>
            </a:r>
          </a:p>
          <a:p>
            <a:pPr>
              <a:defRPr sz="18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solidFill>
                  <a:sysClr val="windowText" lastClr="000000"/>
                </a:solidFill>
                <a:effectLst/>
                <a:latin typeface="Nyala" panose="02000504070300020003" pitchFamily="2" charset="0"/>
              </a:rPr>
              <a:t>Enero-Marzo 2018</a:t>
            </a:r>
            <a:endParaRPr lang="es-ES" sz="1800">
              <a:solidFill>
                <a:sysClr val="windowText" lastClr="000000"/>
              </a:solidFill>
              <a:effectLst/>
              <a:latin typeface="Nyala" panose="02000504070300020003" pitchFamily="2" charset="0"/>
            </a:endParaRPr>
          </a:p>
        </c:rich>
      </c:tx>
      <c:layout>
        <c:manualLayout>
          <c:xMode val="edge"/>
          <c:yMode val="edge"/>
          <c:x val="0.19998723484626457"/>
          <c:y val="2.777775935902749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Nyala" panose="02000504070300020003" pitchFamily="2" charset="0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ACARREA!$C$17:$C$25</c:f>
              <c:strCache>
                <c:ptCount val="9"/>
                <c:pt idx="0">
                  <c:v>ACCIDENTE</c:v>
                </c:pt>
                <c:pt idx="1">
                  <c:v>FALLA DE BATERÍA</c:v>
                </c:pt>
                <c:pt idx="2">
                  <c:v>FALLA ELECTRICA</c:v>
                </c:pt>
                <c:pt idx="3">
                  <c:v>FALLA MECANICA</c:v>
                </c:pt>
                <c:pt idx="4">
                  <c:v>CALENTAMIENTO</c:v>
                </c:pt>
                <c:pt idx="5">
                  <c:v>COMBUSTIBLE</c:v>
                </c:pt>
                <c:pt idx="6">
                  <c:v>DESLIZAMIENTO</c:v>
                </c:pt>
                <c:pt idx="7">
                  <c:v>NEUMATICO</c:v>
                </c:pt>
                <c:pt idx="8">
                  <c:v>PROBLEMA DE MOTOR</c:v>
                </c:pt>
              </c:strCache>
            </c:strRef>
          </c:cat>
          <c:val>
            <c:numRef>
              <c:f>ACARREA!$E$17:$E$25</c:f>
              <c:numCache>
                <c:formatCode>0%</c:formatCode>
                <c:ptCount val="9"/>
                <c:pt idx="0">
                  <c:v>4.5714285714285714E-2</c:v>
                </c:pt>
                <c:pt idx="1">
                  <c:v>1.7142857142857144E-2</c:v>
                </c:pt>
                <c:pt idx="2">
                  <c:v>6.2857142857142861E-2</c:v>
                </c:pt>
                <c:pt idx="3">
                  <c:v>0.34857142857142859</c:v>
                </c:pt>
                <c:pt idx="4">
                  <c:v>0.10857142857142857</c:v>
                </c:pt>
                <c:pt idx="5">
                  <c:v>4.5714285714285714E-2</c:v>
                </c:pt>
                <c:pt idx="6">
                  <c:v>1.1428571428571429E-2</c:v>
                </c:pt>
                <c:pt idx="7">
                  <c:v>0.34857142857142859</c:v>
                </c:pt>
                <c:pt idx="8">
                  <c:v>1.1428571428571429E-2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495872"/>
        <c:axId val="86434944"/>
        <c:axId val="0"/>
      </c:bar3DChart>
      <c:catAx>
        <c:axId val="44495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 algn="ctr" rtl="0">
              <a:defRPr lang="es-ES" sz="1200" b="0" i="0" u="none" strike="noStrike" kern="1200" spc="0" baseline="0">
                <a:solidFill>
                  <a:sysClr val="windowText" lastClr="000000"/>
                </a:solidFill>
                <a:effectLst/>
                <a:latin typeface="Nyala" panose="02000504070300020003" pitchFamily="2" charset="0"/>
                <a:ea typeface="+mn-ea"/>
                <a:cs typeface="+mn-cs"/>
              </a:defRPr>
            </a:pPr>
            <a:endParaRPr lang="es-DO"/>
          </a:p>
        </c:txPr>
        <c:crossAx val="86434944"/>
        <c:crosses val="autoZero"/>
        <c:auto val="1"/>
        <c:lblAlgn val="ctr"/>
        <c:lblOffset val="100"/>
        <c:noMultiLvlLbl val="0"/>
      </c:catAx>
      <c:valAx>
        <c:axId val="86434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4495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>
      <c:oddHeader>&amp;Z&amp;"Nyala,Negrita"&amp;14&amp;K04-014MINISTERIO DE INTERIOR Y POLICIA&amp;D&amp;"Nyala,Negrita"&amp;16&amp;K04-014AÑO  2018</c:oddHeader>
    </c:headerFooter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12</xdr:row>
      <xdr:rowOff>9525</xdr:rowOff>
    </xdr:from>
    <xdr:to>
      <xdr:col>6</xdr:col>
      <xdr:colOff>466725</xdr:colOff>
      <xdr:row>32</xdr:row>
      <xdr:rowOff>104775</xdr:rowOff>
    </xdr:to>
    <xdr:graphicFrame macro="">
      <xdr:nvGraphicFramePr>
        <xdr:cNvPr id="102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/REGISTRO%20PERSONA%20HERIDAS%20POR%20PROVI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2007"/>
      <sheetName val="2008"/>
      <sheetName val="Diversos Motivos H-M"/>
      <sheetName val="Diversos Motivos (2)"/>
      <sheetName val="Por Sexo"/>
      <sheetName val="Por Provincia"/>
      <sheetName val="Provincia Gral."/>
      <sheetName val="Despojos"/>
      <sheetName val="Heridos-Muer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B6">
            <v>5437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O63"/>
  <sheetViews>
    <sheetView showGridLines="0" tabSelected="1" view="pageLayout" zoomScale="80" zoomScaleNormal="80" zoomScalePageLayoutView="80" workbookViewId="0">
      <selection activeCell="B5" sqref="B5"/>
    </sheetView>
  </sheetViews>
  <sheetFormatPr baseColWidth="10" defaultRowHeight="15" x14ac:dyDescent="0.25"/>
  <cols>
    <col min="1" max="1" width="19.5703125" style="2" customWidth="1"/>
    <col min="2" max="2" width="14.5703125" style="2" customWidth="1"/>
    <col min="3" max="5" width="15.85546875" style="2" customWidth="1"/>
    <col min="6" max="6" width="20" style="2" customWidth="1"/>
    <col min="7" max="7" width="16.7109375" style="2" customWidth="1"/>
    <col min="8" max="8" width="19" style="2" customWidth="1"/>
    <col min="9" max="9" width="15.7109375" style="2" customWidth="1"/>
    <col min="10" max="10" width="16.28515625" style="2" customWidth="1"/>
    <col min="11" max="11" width="16.85546875" style="2" customWidth="1"/>
    <col min="12" max="12" width="9" style="2" customWidth="1"/>
    <col min="13" max="16384" width="11.42578125" style="2"/>
  </cols>
  <sheetData>
    <row r="1" spans="1:13" ht="21" customHeight="1" x14ac:dyDescent="0.25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3" ht="12" customHeight="1" x14ac:dyDescent="0.25"/>
    <row r="3" spans="1:13" ht="33" customHeight="1" x14ac:dyDescent="0.35">
      <c r="A3" s="29" t="s">
        <v>16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1"/>
      <c r="M3" s="1"/>
    </row>
    <row r="4" spans="1:13" ht="25.5" customHeight="1" x14ac:dyDescent="0.35">
      <c r="A4" s="30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"/>
      <c r="M4" s="3"/>
    </row>
    <row r="5" spans="1:13" ht="17.25" customHeight="1" x14ac:dyDescent="0.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s="5" customFormat="1" ht="31.5" customHeight="1" x14ac:dyDescent="0.25">
      <c r="A6" s="31" t="s">
        <v>1</v>
      </c>
      <c r="B6" s="33" t="s">
        <v>14</v>
      </c>
      <c r="C6" s="34"/>
      <c r="D6" s="34"/>
      <c r="E6" s="34"/>
      <c r="F6" s="34"/>
      <c r="G6" s="34"/>
      <c r="H6" s="34"/>
      <c r="I6" s="34"/>
      <c r="J6" s="34"/>
      <c r="K6" s="31" t="s">
        <v>2</v>
      </c>
    </row>
    <row r="7" spans="1:13" s="5" customFormat="1" ht="44.25" customHeight="1" x14ac:dyDescent="0.25">
      <c r="A7" s="32"/>
      <c r="B7" s="17" t="s">
        <v>6</v>
      </c>
      <c r="C7" s="17" t="s">
        <v>7</v>
      </c>
      <c r="D7" s="17" t="s">
        <v>8</v>
      </c>
      <c r="E7" s="17" t="s">
        <v>9</v>
      </c>
      <c r="F7" s="17" t="s">
        <v>15</v>
      </c>
      <c r="G7" s="17" t="s">
        <v>10</v>
      </c>
      <c r="H7" s="17" t="s">
        <v>11</v>
      </c>
      <c r="I7" s="17" t="s">
        <v>12</v>
      </c>
      <c r="J7" s="17" t="s">
        <v>13</v>
      </c>
      <c r="K7" s="32"/>
    </row>
    <row r="8" spans="1:13" s="5" customFormat="1" ht="34.5" customHeight="1" x14ac:dyDescent="0.25">
      <c r="A8" s="6" t="s">
        <v>3</v>
      </c>
      <c r="B8" s="7">
        <v>4</v>
      </c>
      <c r="C8" s="7">
        <v>2</v>
      </c>
      <c r="D8" s="7">
        <v>4</v>
      </c>
      <c r="E8" s="7">
        <v>37</v>
      </c>
      <c r="F8" s="18">
        <v>12</v>
      </c>
      <c r="G8" s="7">
        <v>7</v>
      </c>
      <c r="H8" s="18">
        <v>1</v>
      </c>
      <c r="I8" s="7">
        <v>35</v>
      </c>
      <c r="J8" s="7">
        <v>1</v>
      </c>
      <c r="K8" s="8">
        <f>SUM(B8:J8)</f>
        <v>103</v>
      </c>
    </row>
    <row r="9" spans="1:13" s="5" customFormat="1" ht="34.5" customHeight="1" x14ac:dyDescent="0.25">
      <c r="A9" s="6" t="s">
        <v>4</v>
      </c>
      <c r="B9" s="7">
        <v>4</v>
      </c>
      <c r="C9" s="7">
        <v>1</v>
      </c>
      <c r="D9" s="7">
        <v>7</v>
      </c>
      <c r="E9" s="7">
        <v>24</v>
      </c>
      <c r="F9" s="18">
        <v>7</v>
      </c>
      <c r="G9" s="7">
        <v>1</v>
      </c>
      <c r="H9" s="18">
        <v>1</v>
      </c>
      <c r="I9" s="7">
        <v>26</v>
      </c>
      <c r="J9" s="7">
        <v>1</v>
      </c>
      <c r="K9" s="8">
        <f>SUM(B9:J9)</f>
        <v>72</v>
      </c>
    </row>
    <row r="10" spans="1:13" s="5" customFormat="1" ht="34.5" customHeight="1" x14ac:dyDescent="0.25">
      <c r="A10" s="6" t="s">
        <v>5</v>
      </c>
      <c r="B10" s="7" t="s">
        <v>20</v>
      </c>
      <c r="C10" s="7" t="s">
        <v>20</v>
      </c>
      <c r="D10" s="7" t="s">
        <v>20</v>
      </c>
      <c r="E10" s="7" t="s">
        <v>20</v>
      </c>
      <c r="F10" s="18" t="s">
        <v>20</v>
      </c>
      <c r="G10" s="7" t="s">
        <v>20</v>
      </c>
      <c r="H10" s="18" t="s">
        <v>20</v>
      </c>
      <c r="I10" s="7" t="s">
        <v>20</v>
      </c>
      <c r="J10" s="7" t="s">
        <v>20</v>
      </c>
      <c r="K10" s="8">
        <f>SUM(B10:J10)</f>
        <v>0</v>
      </c>
    </row>
    <row r="11" spans="1:13" s="5" customFormat="1" ht="34.5" customHeight="1" x14ac:dyDescent="0.25">
      <c r="A11" s="9" t="s">
        <v>2</v>
      </c>
      <c r="B11" s="10">
        <f>SUM(B8:B10)</f>
        <v>8</v>
      </c>
      <c r="C11" s="10">
        <f t="shared" ref="C11:H11" si="0">SUM(C8:C10)</f>
        <v>3</v>
      </c>
      <c r="D11" s="10">
        <f t="shared" si="0"/>
        <v>11</v>
      </c>
      <c r="E11" s="10">
        <f t="shared" si="0"/>
        <v>61</v>
      </c>
      <c r="F11" s="19">
        <f t="shared" si="0"/>
        <v>19</v>
      </c>
      <c r="G11" s="10">
        <f>SUM(G8:G10)</f>
        <v>8</v>
      </c>
      <c r="H11" s="19">
        <f t="shared" si="0"/>
        <v>2</v>
      </c>
      <c r="I11" s="10">
        <f>SUM(I8:I10)</f>
        <v>61</v>
      </c>
      <c r="J11" s="10">
        <f>SUM(J8:J10)</f>
        <v>2</v>
      </c>
      <c r="K11" s="11">
        <f>SUM(K8:K10)</f>
        <v>175</v>
      </c>
    </row>
    <row r="12" spans="1:13" s="12" customFormat="1" ht="33.75" customHeight="1" x14ac:dyDescent="0.25">
      <c r="A12" s="36" t="s">
        <v>19</v>
      </c>
      <c r="B12" s="36"/>
    </row>
    <row r="13" spans="1:13" ht="10.5" customHeigh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3" ht="10.5" customHeight="1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3" ht="11.25" customHeight="1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3" ht="15" customHeight="1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5" ht="15" customHeight="1" x14ac:dyDescent="0.25">
      <c r="A17" s="13"/>
      <c r="B17" s="13"/>
      <c r="C17" s="17" t="s">
        <v>6</v>
      </c>
      <c r="D17" s="2">
        <v>8</v>
      </c>
      <c r="E17" s="22">
        <f>D17/D26</f>
        <v>4.5714285714285714E-2</v>
      </c>
      <c r="F17" s="13"/>
      <c r="G17" s="13"/>
      <c r="I17" s="24"/>
      <c r="J17" s="24"/>
      <c r="K17" s="24"/>
      <c r="L17" s="13"/>
    </row>
    <row r="18" spans="1:15" ht="15" customHeight="1" x14ac:dyDescent="0.25">
      <c r="A18" s="13"/>
      <c r="B18" s="13"/>
      <c r="C18" s="17" t="s">
        <v>7</v>
      </c>
      <c r="D18" s="2">
        <v>3</v>
      </c>
      <c r="E18" s="22">
        <f>D18/D26</f>
        <v>1.7142857142857144E-2</v>
      </c>
      <c r="F18" s="13"/>
      <c r="G18" s="13"/>
      <c r="H18" s="35" t="s">
        <v>18</v>
      </c>
      <c r="I18" s="35"/>
      <c r="J18" s="35"/>
      <c r="K18" s="35"/>
      <c r="L18" s="13"/>
    </row>
    <row r="19" spans="1:15" ht="15" customHeight="1" x14ac:dyDescent="0.25">
      <c r="A19" s="13"/>
      <c r="B19" s="13"/>
      <c r="C19" s="17" t="s">
        <v>8</v>
      </c>
      <c r="D19" s="2">
        <v>11</v>
      </c>
      <c r="E19" s="22">
        <f>D19/D26</f>
        <v>6.2857142857142861E-2</v>
      </c>
      <c r="F19" s="13"/>
      <c r="G19" s="13"/>
      <c r="H19" s="35"/>
      <c r="I19" s="35"/>
      <c r="J19" s="35"/>
      <c r="K19" s="35"/>
      <c r="L19" s="13"/>
    </row>
    <row r="20" spans="1:15" ht="15" customHeight="1" x14ac:dyDescent="0.25">
      <c r="A20" s="13"/>
      <c r="B20" s="13"/>
      <c r="C20" s="17" t="s">
        <v>9</v>
      </c>
      <c r="D20" s="2">
        <v>61</v>
      </c>
      <c r="E20" s="22">
        <f>D20/D26</f>
        <v>0.34857142857142859</v>
      </c>
      <c r="F20" s="13"/>
      <c r="G20" s="13"/>
      <c r="H20" s="35"/>
      <c r="I20" s="35"/>
      <c r="J20" s="35"/>
      <c r="K20" s="35"/>
      <c r="L20" s="13"/>
    </row>
    <row r="21" spans="1:15" ht="33" x14ac:dyDescent="0.25">
      <c r="C21" s="17" t="s">
        <v>15</v>
      </c>
      <c r="D21" s="2">
        <v>19</v>
      </c>
      <c r="E21" s="21">
        <f>D21/D26</f>
        <v>0.10857142857142857</v>
      </c>
      <c r="H21" s="35"/>
      <c r="I21" s="35"/>
      <c r="J21" s="35"/>
      <c r="K21" s="35"/>
    </row>
    <row r="22" spans="1:15" ht="33" x14ac:dyDescent="0.25">
      <c r="C22" s="17" t="s">
        <v>10</v>
      </c>
      <c r="D22" s="2">
        <v>8</v>
      </c>
      <c r="E22" s="21">
        <f>D22/D26</f>
        <v>4.5714285714285714E-2</v>
      </c>
      <c r="H22" s="35"/>
      <c r="I22" s="35"/>
      <c r="J22" s="35"/>
      <c r="K22" s="35"/>
    </row>
    <row r="23" spans="1:15" ht="33" x14ac:dyDescent="0.25">
      <c r="C23" s="17" t="s">
        <v>11</v>
      </c>
      <c r="D23" s="2">
        <v>2</v>
      </c>
      <c r="E23" s="21">
        <f>D23/D26</f>
        <v>1.1428571428571429E-2</v>
      </c>
      <c r="H23" s="35"/>
      <c r="I23" s="35"/>
      <c r="J23" s="35"/>
      <c r="K23" s="35"/>
    </row>
    <row r="24" spans="1:15" ht="16.5" customHeight="1" x14ac:dyDescent="0.25">
      <c r="C24" s="17" t="s">
        <v>12</v>
      </c>
      <c r="D24" s="2">
        <v>61</v>
      </c>
      <c r="E24" s="21">
        <f>D24/D26</f>
        <v>0.34857142857142859</v>
      </c>
      <c r="H24" s="35"/>
      <c r="I24" s="35"/>
      <c r="J24" s="35"/>
      <c r="K24" s="35"/>
    </row>
    <row r="25" spans="1:15" ht="33" x14ac:dyDescent="0.25">
      <c r="C25" s="17" t="s">
        <v>13</v>
      </c>
      <c r="D25" s="2">
        <v>2</v>
      </c>
      <c r="E25" s="21">
        <f>D25/D26</f>
        <v>1.1428571428571429E-2</v>
      </c>
      <c r="H25" s="35"/>
      <c r="I25" s="35"/>
      <c r="J25" s="35"/>
      <c r="K25" s="35"/>
    </row>
    <row r="26" spans="1:15" x14ac:dyDescent="0.25">
      <c r="D26" s="20">
        <f>SUM(D17:D25)</f>
        <v>175</v>
      </c>
      <c r="E26" s="23">
        <f>SUM(E17:E25)</f>
        <v>1</v>
      </c>
    </row>
    <row r="29" spans="1:15" ht="13.5" customHeight="1" x14ac:dyDescent="0.4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15"/>
    </row>
    <row r="30" spans="1:15" ht="13.5" customHeight="1" x14ac:dyDescent="0.4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15"/>
    </row>
    <row r="31" spans="1:15" ht="15" customHeight="1" x14ac:dyDescent="0.4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1:15" ht="15" customHeight="1" x14ac:dyDescent="0.4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6" spans="1:12" x14ac:dyDescent="0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</row>
    <row r="38" spans="1:12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2" ht="15" customHeight="1" x14ac:dyDescent="0.2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</row>
    <row r="40" spans="1:12" ht="5.25" customHeight="1" x14ac:dyDescent="0.25"/>
    <row r="41" spans="1:12" ht="14.25" customHeight="1" x14ac:dyDescent="0.25"/>
    <row r="42" spans="1:12" ht="11.25" customHeight="1" x14ac:dyDescent="0.25"/>
    <row r="43" spans="1:12" ht="11.25" customHeight="1" x14ac:dyDescent="0.25"/>
    <row r="44" spans="1:12" ht="11.25" customHeight="1" x14ac:dyDescent="0.25"/>
    <row r="45" spans="1:12" ht="11.25" customHeight="1" x14ac:dyDescent="0.25"/>
    <row r="46" spans="1:12" ht="11.25" customHeight="1" x14ac:dyDescent="0.25"/>
    <row r="47" spans="1:12" ht="11.25" customHeight="1" x14ac:dyDescent="0.25"/>
    <row r="48" spans="1:12" ht="11.25" customHeight="1" x14ac:dyDescent="0.25"/>
    <row r="49" spans="1:13" ht="11.25" customHeight="1" x14ac:dyDescent="0.25"/>
    <row r="50" spans="1:13" ht="11.25" customHeight="1" x14ac:dyDescent="0.25"/>
    <row r="51" spans="1:13" ht="11.25" customHeight="1" x14ac:dyDescent="0.25"/>
    <row r="52" spans="1:13" ht="11.25" customHeight="1" x14ac:dyDescent="0.25"/>
    <row r="53" spans="1:13" ht="11.25" customHeight="1" x14ac:dyDescent="0.25"/>
    <row r="54" spans="1:13" ht="11.25" customHeight="1" x14ac:dyDescent="0.25"/>
    <row r="55" spans="1:13" ht="11.25" customHeight="1" x14ac:dyDescent="0.25"/>
    <row r="56" spans="1:13" ht="11.25" customHeight="1" x14ac:dyDescent="0.25"/>
    <row r="57" spans="1:13" ht="11.25" customHeight="1" x14ac:dyDescent="0.25"/>
    <row r="58" spans="1:13" ht="11.25" customHeight="1" x14ac:dyDescent="0.25"/>
    <row r="59" spans="1:13" ht="11.25" customHeight="1" x14ac:dyDescent="0.25"/>
    <row r="60" spans="1:13" ht="11.25" customHeight="1" x14ac:dyDescent="0.25"/>
    <row r="61" spans="1:13" ht="11.25" customHeight="1" x14ac:dyDescent="0.25"/>
    <row r="62" spans="1:13" ht="11.25" customHeight="1" x14ac:dyDescent="0.25"/>
    <row r="63" spans="1:13" ht="25.5" customHeight="1" x14ac:dyDescent="0.3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16"/>
    </row>
  </sheetData>
  <mergeCells count="12">
    <mergeCell ref="H18:K25"/>
    <mergeCell ref="A12:B12"/>
    <mergeCell ref="A1:K1"/>
    <mergeCell ref="A38:K38"/>
    <mergeCell ref="A39:L39"/>
    <mergeCell ref="A63:L63"/>
    <mergeCell ref="A3:K3"/>
    <mergeCell ref="A4:K4"/>
    <mergeCell ref="A6:A7"/>
    <mergeCell ref="B6:J6"/>
    <mergeCell ref="K6:K7"/>
    <mergeCell ref="A36:K36"/>
  </mergeCells>
  <printOptions horizontalCentered="1"/>
  <pageMargins left="0.38" right="0.33" top="0.89" bottom="0.56000000000000005" header="0.52" footer="0.28000000000000003"/>
  <pageSetup scale="70" orientation="landscape" r:id="rId1"/>
  <headerFooter alignWithMargins="0">
    <oddHeader>&amp;L&amp;"Nyala,Negrita"&amp;14&amp;K04-015MINISTERIO DE INTERIOR Y POLICIA&amp;R&amp;"Nyala,Negrita"&amp;16&amp;K04-015AÑO  2018</oddHeader>
    <oddFooter>&amp;C&amp;"Nyala,Negrita"&amp;12&amp;K03-017Dirección de Planificación y Desarrollo / Departamento de Estadísticas&amp;R&amp;"Nyala,Normal"&amp;14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ACARREA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Frutuoso</dc:creator>
  <cp:lastModifiedBy>usuario</cp:lastModifiedBy>
  <cp:lastPrinted>2018-04-19T15:26:07Z</cp:lastPrinted>
  <dcterms:created xsi:type="dcterms:W3CDTF">2018-04-06T15:00:11Z</dcterms:created>
  <dcterms:modified xsi:type="dcterms:W3CDTF">2018-09-21T03:24:35Z</dcterms:modified>
</cp:coreProperties>
</file>